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DieseArbeitsmappe" defaultThemeVersion="124226"/>
  <bookViews>
    <workbookView xWindow="120" yWindow="105" windowWidth="28515" windowHeight="12840"/>
  </bookViews>
  <sheets>
    <sheet name="Staboptimierung" sheetId="1" r:id="rId1"/>
  </sheets>
  <definedNames>
    <definedName name="Längen">Staboptimierung!$H$6:$H$15</definedName>
  </definedNames>
  <calcPr calcId="125725"/>
</workbook>
</file>

<file path=xl/calcChain.xml><?xml version="1.0" encoding="utf-8"?>
<calcChain xmlns="http://schemas.openxmlformats.org/spreadsheetml/2006/main">
  <c r="I10" i="1"/>
  <c r="M22"/>
  <c r="N22" s="1"/>
  <c r="M21"/>
  <c r="N21" s="1"/>
  <c r="M23"/>
  <c r="N23" s="1"/>
  <c r="M24"/>
  <c r="N24" s="1"/>
  <c r="M25"/>
  <c r="N25" s="1"/>
  <c r="M26"/>
  <c r="N26" s="1"/>
  <c r="M27"/>
  <c r="N27" s="1"/>
  <c r="M28"/>
  <c r="M29"/>
  <c r="N29" s="1"/>
  <c r="M20"/>
  <c r="N20" s="1"/>
  <c r="I7"/>
  <c r="I8"/>
  <c r="I9"/>
  <c r="I11"/>
  <c r="I12"/>
  <c r="I13"/>
  <c r="I14"/>
  <c r="I15"/>
  <c r="N28"/>
  <c r="I6"/>
</calcChain>
</file>

<file path=xl/sharedStrings.xml><?xml version="1.0" encoding="utf-8"?>
<sst xmlns="http://schemas.openxmlformats.org/spreadsheetml/2006/main" count="22" uniqueCount="22">
  <si>
    <t>Stab 1</t>
  </si>
  <si>
    <t>Stab 2</t>
  </si>
  <si>
    <t>Stab 3</t>
  </si>
  <si>
    <t>Stab 4</t>
  </si>
  <si>
    <t>Stab 5</t>
  </si>
  <si>
    <t>Stab 6</t>
  </si>
  <si>
    <t>Stab 7</t>
  </si>
  <si>
    <t>Stab 8</t>
  </si>
  <si>
    <t>Stab 9</t>
  </si>
  <si>
    <t>Stab 10</t>
  </si>
  <si>
    <t>Anzahl</t>
  </si>
  <si>
    <t>Länge</t>
  </si>
  <si>
    <t>erledigt</t>
  </si>
  <si>
    <t>Stablänge:</t>
  </si>
  <si>
    <t>Sägeblattdicke:</t>
  </si>
  <si>
    <t>Rest</t>
  </si>
  <si>
    <t xml:space="preserve">Diese Tabelle soll eine Starthilfe für Ihre eigenen Projekte sein! In allen grauen Zellen können Sie Ihre Werte eingeben. Der Blattschutz ist ohne Passwort, damit Sie diese Tabelle beliebig erweitern können. </t>
  </si>
  <si>
    <t>Gesamt</t>
  </si>
  <si>
    <t>Staboptimierung - Zur besseren Materialausnutzung beim Zuschnitt von Profilstählen, Kabeln, Rohren usw.</t>
  </si>
  <si>
    <t>1. Basisdaten</t>
  </si>
  <si>
    <t>2. Benötigte Längen</t>
  </si>
  <si>
    <t>3. Bitte verteilen Sie hier Ihre einzelnen Längenzuschnitte</t>
  </si>
</sst>
</file>

<file path=xl/styles.xml><?xml version="1.0" encoding="utf-8"?>
<styleSheet xmlns="http://schemas.openxmlformats.org/spreadsheetml/2006/main">
  <fonts count="4">
    <font>
      <sz val="10"/>
      <color theme="1"/>
      <name val="Arial"/>
      <family val="2"/>
    </font>
    <font>
      <b/>
      <sz val="10"/>
      <color theme="1"/>
      <name val="Arial"/>
      <family val="2"/>
    </font>
    <font>
      <sz val="9"/>
      <color theme="1"/>
      <name val="Arial"/>
      <family val="2"/>
    </font>
    <font>
      <sz val="8"/>
      <color theme="1"/>
      <name val="Arial"/>
      <family val="2"/>
    </font>
  </fonts>
  <fills count="5">
    <fill>
      <patternFill patternType="none"/>
    </fill>
    <fill>
      <patternFill patternType="gray125"/>
    </fill>
    <fill>
      <patternFill patternType="solid">
        <fgColor theme="6" tint="0.79998168889431442"/>
        <bgColor indexed="64"/>
      </patternFill>
    </fill>
    <fill>
      <patternFill patternType="solid">
        <fgColor rgb="FFFFFF99"/>
        <bgColor indexed="64"/>
      </patternFill>
    </fill>
    <fill>
      <patternFill patternType="solid">
        <fgColor theme="0" tint="-0.149998474074526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Up="1" diagonalDown="1">
      <left style="medium">
        <color indexed="64"/>
      </left>
      <right style="medium">
        <color indexed="64"/>
      </right>
      <top style="medium">
        <color indexed="64"/>
      </top>
      <bottom style="medium">
        <color indexed="64"/>
      </bottom>
      <diagonal style="thin">
        <color indexed="64"/>
      </diagonal>
    </border>
    <border>
      <left style="medium">
        <color indexed="64"/>
      </left>
      <right/>
      <top/>
      <bottom style="thin">
        <color indexed="64"/>
      </bottom>
      <diagonal/>
    </border>
    <border>
      <left style="medium">
        <color indexed="64"/>
      </left>
      <right style="medium">
        <color indexed="64"/>
      </right>
      <top/>
      <bottom style="thin">
        <color indexed="64"/>
      </bottom>
      <diagonal/>
    </border>
  </borders>
  <cellStyleXfs count="1">
    <xf numFmtId="0" fontId="0" fillId="0" borderId="0"/>
  </cellStyleXfs>
  <cellXfs count="68">
    <xf numFmtId="0" fontId="0" fillId="0" borderId="0" xfId="0"/>
    <xf numFmtId="3" fontId="0" fillId="0" borderId="0" xfId="0" applyNumberFormat="1"/>
    <xf numFmtId="0" fontId="1" fillId="0" borderId="0" xfId="0" applyFont="1" applyAlignment="1">
      <alignment horizontal="center"/>
    </xf>
    <xf numFmtId="0" fontId="1" fillId="0" borderId="0" xfId="0" applyFont="1" applyFill="1" applyBorder="1" applyAlignment="1">
      <alignment horizontal="center"/>
    </xf>
    <xf numFmtId="0" fontId="0" fillId="0" borderId="0" xfId="0" applyBorder="1" applyAlignment="1"/>
    <xf numFmtId="3" fontId="0" fillId="0" borderId="0" xfId="0" applyNumberFormat="1" applyFont="1" applyFill="1" applyBorder="1"/>
    <xf numFmtId="3" fontId="0" fillId="0" borderId="0" xfId="0" applyNumberFormat="1" applyFill="1" applyBorder="1"/>
    <xf numFmtId="3" fontId="0" fillId="0" borderId="0" xfId="0" applyNumberFormat="1" applyBorder="1" applyAlignment="1"/>
    <xf numFmtId="0" fontId="0" fillId="0" borderId="0" xfId="0" applyBorder="1"/>
    <xf numFmtId="0" fontId="1" fillId="0" borderId="0" xfId="0" applyFont="1" applyBorder="1" applyAlignment="1">
      <alignment horizontal="center"/>
    </xf>
    <xf numFmtId="3" fontId="0" fillId="0" borderId="0" xfId="0" applyNumberFormat="1" applyBorder="1"/>
    <xf numFmtId="3" fontId="1" fillId="2" borderId="9" xfId="0" applyNumberFormat="1" applyFont="1" applyFill="1" applyBorder="1" applyAlignment="1">
      <alignment horizontal="center"/>
    </xf>
    <xf numFmtId="3" fontId="1" fillId="2" borderId="16" xfId="0" applyNumberFormat="1" applyFont="1" applyFill="1" applyBorder="1"/>
    <xf numFmtId="3" fontId="1" fillId="2" borderId="27" xfId="0" applyNumberFormat="1" applyFont="1" applyFill="1" applyBorder="1"/>
    <xf numFmtId="3" fontId="1" fillId="2" borderId="28" xfId="0" applyNumberFormat="1" applyFont="1" applyFill="1" applyBorder="1"/>
    <xf numFmtId="3" fontId="0" fillId="2" borderId="33" xfId="0" applyNumberFormat="1" applyFill="1" applyBorder="1"/>
    <xf numFmtId="3" fontId="0" fillId="2" borderId="34" xfId="0" applyNumberFormat="1" applyFill="1" applyBorder="1"/>
    <xf numFmtId="3" fontId="1" fillId="2" borderId="35" xfId="0" applyNumberFormat="1" applyFont="1" applyFill="1" applyBorder="1" applyAlignment="1">
      <alignment horizontal="center"/>
    </xf>
    <xf numFmtId="3" fontId="0" fillId="4" borderId="4" xfId="0" applyNumberFormat="1" applyFont="1" applyFill="1" applyBorder="1" applyAlignment="1" applyProtection="1">
      <alignment horizontal="right"/>
      <protection locked="0"/>
    </xf>
    <xf numFmtId="3" fontId="0" fillId="4" borderId="8" xfId="0" applyNumberFormat="1" applyFill="1" applyBorder="1" applyAlignment="1" applyProtection="1">
      <alignment horizontal="right"/>
      <protection locked="0"/>
    </xf>
    <xf numFmtId="3" fontId="0" fillId="4" borderId="12" xfId="0" applyNumberFormat="1" applyFill="1" applyBorder="1" applyProtection="1">
      <protection locked="0"/>
    </xf>
    <xf numFmtId="3" fontId="0" fillId="4" borderId="13" xfId="0" applyNumberFormat="1" applyFill="1" applyBorder="1" applyProtection="1">
      <protection locked="0"/>
    </xf>
    <xf numFmtId="3" fontId="0" fillId="4" borderId="5" xfId="0" applyNumberFormat="1" applyFill="1" applyBorder="1" applyProtection="1">
      <protection locked="0"/>
    </xf>
    <xf numFmtId="3" fontId="0" fillId="4" borderId="1" xfId="0" applyNumberFormat="1" applyFill="1" applyBorder="1" applyProtection="1">
      <protection locked="0"/>
    </xf>
    <xf numFmtId="3" fontId="0" fillId="4" borderId="6" xfId="0" applyNumberFormat="1" applyFill="1" applyBorder="1" applyProtection="1">
      <protection locked="0"/>
    </xf>
    <xf numFmtId="3" fontId="0" fillId="4" borderId="7" xfId="0" applyNumberFormat="1" applyFill="1" applyBorder="1" applyProtection="1">
      <protection locked="0"/>
    </xf>
    <xf numFmtId="3" fontId="0" fillId="4" borderId="2" xfId="0" applyNumberFormat="1" applyFill="1" applyBorder="1" applyProtection="1">
      <protection locked="0"/>
    </xf>
    <xf numFmtId="3" fontId="0" fillId="4" borderId="3" xfId="0" applyNumberFormat="1" applyFill="1" applyBorder="1" applyProtection="1">
      <protection locked="0"/>
    </xf>
    <xf numFmtId="3" fontId="0" fillId="4" borderId="30" xfId="0" applyNumberFormat="1" applyFill="1" applyBorder="1" applyProtection="1">
      <protection locked="0"/>
    </xf>
    <xf numFmtId="3" fontId="0" fillId="4" borderId="31" xfId="0" applyNumberFormat="1" applyFill="1" applyBorder="1" applyProtection="1">
      <protection locked="0"/>
    </xf>
    <xf numFmtId="3" fontId="0" fillId="4" borderId="32" xfId="0" applyNumberFormat="1" applyFill="1" applyBorder="1" applyProtection="1">
      <protection locked="0"/>
    </xf>
    <xf numFmtId="3" fontId="0" fillId="0" borderId="0" xfId="0" applyNumberFormat="1" applyFill="1"/>
    <xf numFmtId="0" fontId="2" fillId="0" borderId="0" xfId="0" applyFont="1" applyFill="1" applyBorder="1" applyAlignment="1">
      <alignment horizontal="center" vertical="center" wrapText="1"/>
    </xf>
    <xf numFmtId="3" fontId="0" fillId="0" borderId="0" xfId="0" applyNumberFormat="1" applyFill="1" applyBorder="1" applyAlignment="1"/>
    <xf numFmtId="0" fontId="0" fillId="0" borderId="0" xfId="0" applyFill="1" applyBorder="1" applyAlignment="1"/>
    <xf numFmtId="3" fontId="0" fillId="0" borderId="0" xfId="0" applyNumberFormat="1" applyFill="1" applyBorder="1" applyProtection="1">
      <protection locked="0"/>
    </xf>
    <xf numFmtId="0" fontId="0" fillId="0" borderId="0" xfId="0" applyFill="1"/>
    <xf numFmtId="0" fontId="1" fillId="2" borderId="6" xfId="0" applyFont="1" applyFill="1" applyBorder="1" applyAlignment="1">
      <alignment horizontal="center"/>
    </xf>
    <xf numFmtId="0" fontId="1" fillId="2" borderId="7" xfId="0" applyFont="1" applyFill="1" applyBorder="1" applyAlignment="1">
      <alignment horizontal="center"/>
    </xf>
    <xf numFmtId="0" fontId="1" fillId="2" borderId="8" xfId="0" applyFont="1" applyFill="1" applyBorder="1" applyAlignment="1">
      <alignment horizontal="center"/>
    </xf>
    <xf numFmtId="3" fontId="0" fillId="2" borderId="14" xfId="0" applyNumberFormat="1" applyFont="1" applyFill="1" applyBorder="1"/>
    <xf numFmtId="3" fontId="0" fillId="2" borderId="15" xfId="0" applyNumberFormat="1" applyFont="1" applyFill="1" applyBorder="1"/>
    <xf numFmtId="3" fontId="0" fillId="2" borderId="36" xfId="0" applyNumberFormat="1" applyFill="1" applyBorder="1"/>
    <xf numFmtId="3" fontId="0" fillId="2" borderId="27" xfId="0" applyNumberFormat="1" applyFill="1" applyBorder="1"/>
    <xf numFmtId="3" fontId="0" fillId="2" borderId="28" xfId="0" applyNumberFormat="1" applyFill="1" applyBorder="1"/>
    <xf numFmtId="3" fontId="1" fillId="2" borderId="29" xfId="0" applyNumberFormat="1" applyFont="1" applyFill="1" applyBorder="1" applyAlignment="1">
      <alignment horizontal="center"/>
    </xf>
    <xf numFmtId="3" fontId="0" fillId="2" borderId="37" xfId="0" applyNumberFormat="1" applyFill="1" applyBorder="1"/>
    <xf numFmtId="3" fontId="3" fillId="3" borderId="19" xfId="0" applyNumberFormat="1"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6" xfId="0" applyFont="1" applyFill="1" applyBorder="1" applyAlignment="1">
      <alignment horizontal="center" vertical="center" wrapText="1"/>
    </xf>
    <xf numFmtId="3" fontId="1" fillId="2" borderId="9" xfId="0" applyNumberFormat="1" applyFont="1" applyFill="1" applyBorder="1" applyAlignment="1">
      <alignment horizontal="center"/>
    </xf>
    <xf numFmtId="0" fontId="0" fillId="0" borderId="10" xfId="0" applyBorder="1" applyAlignment="1">
      <alignment horizontal="center"/>
    </xf>
    <xf numFmtId="0" fontId="1" fillId="2" borderId="9" xfId="0" applyFont="1" applyFill="1" applyBorder="1" applyAlignment="1">
      <alignment horizontal="center"/>
    </xf>
    <xf numFmtId="0" fontId="1" fillId="2" borderId="10" xfId="0" applyFont="1" applyFill="1" applyBorder="1" applyAlignment="1">
      <alignment horizontal="center"/>
    </xf>
    <xf numFmtId="0" fontId="1" fillId="2" borderId="11" xfId="0" applyFont="1" applyFill="1" applyBorder="1" applyAlignment="1">
      <alignment horizontal="center"/>
    </xf>
    <xf numFmtId="0" fontId="1" fillId="0" borderId="2" xfId="0" applyFont="1" applyBorder="1" applyAlignment="1">
      <alignment horizontal="left"/>
    </xf>
    <xf numFmtId="0" fontId="0" fillId="0" borderId="3" xfId="0" applyBorder="1" applyAlignment="1">
      <alignment horizontal="left"/>
    </xf>
    <xf numFmtId="3" fontId="1" fillId="0" borderId="6" xfId="0" applyNumberFormat="1" applyFont="1" applyBorder="1" applyAlignment="1"/>
    <xf numFmtId="0" fontId="0" fillId="0" borderId="7" xfId="0" applyBorder="1" applyAlignment="1"/>
    <xf numFmtId="0" fontId="1" fillId="2" borderId="16" xfId="0" applyFont="1" applyFill="1" applyBorder="1" applyAlignment="1">
      <alignment horizontal="center"/>
    </xf>
    <xf numFmtId="0" fontId="1" fillId="2" borderId="17" xfId="0" applyFont="1" applyFill="1" applyBorder="1" applyAlignment="1">
      <alignment horizontal="center"/>
    </xf>
    <xf numFmtId="0" fontId="1" fillId="2" borderId="18" xfId="0" applyFont="1" applyFill="1" applyBorder="1" applyAlignment="1">
      <alignment horizontal="center"/>
    </xf>
  </cellXfs>
  <cellStyles count="1">
    <cellStyle name="Standard" xfId="0" builtinId="0"/>
  </cellStyles>
  <dxfs count="2">
    <dxf>
      <font>
        <condense val="0"/>
        <extend val="0"/>
        <color rgb="FF9C0006"/>
      </font>
      <fill>
        <patternFill>
          <bgColor rgb="FFFFC7CE"/>
        </patternFill>
      </fill>
    </dxf>
    <dxf>
      <font>
        <color theme="1"/>
      </font>
      <fill>
        <patternFill patternType="solid">
          <bgColor rgb="FFFF0000"/>
        </patternFill>
      </fill>
    </dxf>
  </dxfs>
  <tableStyles count="0" defaultTableStyle="TableStyleMedium9" defaultPivotStyle="PivotStyleLight16"/>
  <colors>
    <mruColors>
      <color rgb="FFFFFF99"/>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323849</xdr:colOff>
      <xdr:row>2</xdr:row>
      <xdr:rowOff>171449</xdr:rowOff>
    </xdr:from>
    <xdr:to>
      <xdr:col>14</xdr:col>
      <xdr:colOff>0</xdr:colOff>
      <xdr:row>15</xdr:row>
      <xdr:rowOff>9525</xdr:rowOff>
    </xdr:to>
    <xdr:pic>
      <xdr:nvPicPr>
        <xdr:cNvPr id="2" name="Grafik 1" descr="Steel.jpg"/>
        <xdr:cNvPicPr>
          <a:picLocks noChangeAspect="1"/>
        </xdr:cNvPicPr>
      </xdr:nvPicPr>
      <xdr:blipFill>
        <a:blip xmlns:r="http://schemas.openxmlformats.org/officeDocument/2006/relationships" r:embed="rId1" cstate="print"/>
        <a:stretch>
          <a:fillRect/>
        </a:stretch>
      </xdr:blipFill>
      <xdr:spPr>
        <a:xfrm>
          <a:off x="5648324" y="400049"/>
          <a:ext cx="2000251" cy="2000251"/>
        </a:xfrm>
        <a:prstGeom prst="rect">
          <a:avLst/>
        </a:prstGeom>
        <a:effectLst>
          <a:outerShdw dist="50800" dir="8400000" algn="ctr" rotWithShape="0">
            <a:srgbClr val="000000">
              <a:alpha val="43000"/>
            </a:srgbClr>
          </a:outerShdw>
        </a:effectLst>
      </xdr:spPr>
    </xdr:pic>
    <xdr:clientData fPrintsWithSheet="0"/>
  </xdr:twoCellAnchor>
  <xdr:twoCellAnchor>
    <xdr:from>
      <xdr:col>4</xdr:col>
      <xdr:colOff>19050</xdr:colOff>
      <xdr:row>4</xdr:row>
      <xdr:rowOff>57150</xdr:rowOff>
    </xdr:from>
    <xdr:to>
      <xdr:col>5</xdr:col>
      <xdr:colOff>561975</xdr:colOff>
      <xdr:row>5</xdr:row>
      <xdr:rowOff>114300</xdr:rowOff>
    </xdr:to>
    <xdr:sp macro="" textlink="">
      <xdr:nvSpPr>
        <xdr:cNvPr id="35" name="Gestreifter Pfeil nach rechts 34"/>
        <xdr:cNvSpPr/>
      </xdr:nvSpPr>
      <xdr:spPr>
        <a:xfrm>
          <a:off x="1857375" y="628650"/>
          <a:ext cx="1123950" cy="228600"/>
        </a:xfrm>
        <a:prstGeom prst="stripedRightArrow">
          <a:avLst>
            <a:gd name="adj1" fmla="val 39744"/>
            <a:gd name="adj2" fmla="val 101282"/>
          </a:avLst>
        </a:prstGeom>
        <a:solidFill>
          <a:schemeClr val="tx2">
            <a:lumMod val="60000"/>
            <a:lumOff val="40000"/>
          </a:schemeClr>
        </a:solidFill>
        <a:ln w="6350">
          <a:solidFill>
            <a:schemeClr val="tx1"/>
          </a:solidFill>
        </a:ln>
        <a:effectLst>
          <a:outerShdw dist="50800" dir="8400000" algn="ctr" rotWithShape="0">
            <a:schemeClr val="tx1">
              <a:alpha val="43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7</xdr:col>
      <xdr:colOff>142874</xdr:colOff>
      <xdr:row>15</xdr:row>
      <xdr:rowOff>9528</xdr:rowOff>
    </xdr:from>
    <xdr:to>
      <xdr:col>7</xdr:col>
      <xdr:colOff>426718</xdr:colOff>
      <xdr:row>17</xdr:row>
      <xdr:rowOff>152403</xdr:rowOff>
    </xdr:to>
    <xdr:sp macro="" textlink="">
      <xdr:nvSpPr>
        <xdr:cNvPr id="36" name="Gestreifter Pfeil nach rechts 35"/>
        <xdr:cNvSpPr/>
      </xdr:nvSpPr>
      <xdr:spPr>
        <a:xfrm rot="5400000">
          <a:off x="3632833" y="2491744"/>
          <a:ext cx="466725" cy="283844"/>
        </a:xfrm>
        <a:prstGeom prst="stripedRightArrow">
          <a:avLst>
            <a:gd name="adj1" fmla="val 26847"/>
            <a:gd name="adj2" fmla="val 77752"/>
          </a:avLst>
        </a:prstGeom>
        <a:solidFill>
          <a:schemeClr val="tx2">
            <a:lumMod val="60000"/>
            <a:lumOff val="40000"/>
          </a:schemeClr>
        </a:solidFill>
        <a:ln w="6350">
          <a:solidFill>
            <a:schemeClr val="tx1"/>
          </a:solidFill>
        </a:ln>
        <a:effectLst>
          <a:outerShdw dist="50800" dir="8400000" algn="ctr" rotWithShape="0">
            <a:srgbClr val="000000">
              <a:alpha val="43137"/>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Tabelle1"/>
  <dimension ref="A1:N29"/>
  <sheetViews>
    <sheetView showGridLines="0" tabSelected="1" workbookViewId="0">
      <selection activeCell="B2" sqref="B2:N2"/>
    </sheetView>
  </sheetViews>
  <sheetFormatPr baseColWidth="10" defaultRowHeight="12.75"/>
  <cols>
    <col min="1" max="1" width="0.85546875" customWidth="1"/>
    <col min="2" max="2" width="9.28515625" customWidth="1"/>
    <col min="3" max="14" width="8.7109375" customWidth="1"/>
  </cols>
  <sheetData>
    <row r="1" spans="1:14" ht="4.5" customHeight="1" thickBot="1"/>
    <row r="2" spans="1:14" ht="13.5" thickBot="1">
      <c r="B2" s="58" t="s">
        <v>18</v>
      </c>
      <c r="C2" s="59"/>
      <c r="D2" s="59"/>
      <c r="E2" s="59"/>
      <c r="F2" s="59"/>
      <c r="G2" s="59"/>
      <c r="H2" s="59"/>
      <c r="I2" s="59"/>
      <c r="J2" s="59"/>
      <c r="K2" s="59"/>
      <c r="L2" s="59"/>
      <c r="M2" s="59"/>
      <c r="N2" s="60"/>
    </row>
    <row r="3" spans="1:14" ht="13.5" thickBot="1">
      <c r="B3" s="3"/>
      <c r="C3" s="3"/>
      <c r="D3" s="3"/>
      <c r="E3" s="3"/>
      <c r="F3" s="3"/>
      <c r="G3" s="3"/>
      <c r="H3" s="3"/>
      <c r="I3" s="3"/>
      <c r="J3" s="3"/>
      <c r="K3" s="3"/>
      <c r="L3" s="3"/>
      <c r="M3" s="3"/>
      <c r="N3" s="3"/>
    </row>
    <row r="4" spans="1:14" ht="13.5" thickBot="1">
      <c r="B4" s="58" t="s">
        <v>19</v>
      </c>
      <c r="C4" s="59"/>
      <c r="D4" s="60"/>
      <c r="E4" s="8"/>
      <c r="F4" s="4"/>
      <c r="G4" s="65" t="s">
        <v>20</v>
      </c>
      <c r="H4" s="66"/>
      <c r="I4" s="67"/>
      <c r="J4" s="4"/>
    </row>
    <row r="5" spans="1:14" s="2" customFormat="1" ht="13.5" thickBot="1">
      <c r="B5" s="61" t="s">
        <v>13</v>
      </c>
      <c r="C5" s="62"/>
      <c r="D5" s="18">
        <v>6000</v>
      </c>
      <c r="E5" s="9"/>
      <c r="F5" s="4"/>
      <c r="G5" s="37" t="s">
        <v>10</v>
      </c>
      <c r="H5" s="38" t="s">
        <v>11</v>
      </c>
      <c r="I5" s="39" t="s">
        <v>12</v>
      </c>
      <c r="J5" s="4"/>
    </row>
    <row r="6" spans="1:14" ht="13.5" thickBot="1">
      <c r="A6" s="1"/>
      <c r="B6" s="63" t="s">
        <v>14</v>
      </c>
      <c r="C6" s="64"/>
      <c r="D6" s="19">
        <v>3</v>
      </c>
      <c r="E6" s="10"/>
      <c r="F6" s="4"/>
      <c r="G6" s="20">
        <v>2</v>
      </c>
      <c r="H6" s="21">
        <v>3970</v>
      </c>
      <c r="I6" s="40">
        <f t="shared" ref="I6:I15" si="0">COUNTIF(C$20:L$29,H6)</f>
        <v>2</v>
      </c>
      <c r="J6" s="4"/>
      <c r="K6" s="1"/>
    </row>
    <row r="7" spans="1:14" ht="13.5" thickBot="1">
      <c r="A7" s="1"/>
      <c r="B7" s="1"/>
      <c r="C7" s="1"/>
      <c r="D7" s="1"/>
      <c r="E7" s="10"/>
      <c r="F7" s="4"/>
      <c r="G7" s="22">
        <v>4</v>
      </c>
      <c r="H7" s="23">
        <v>1115</v>
      </c>
      <c r="I7" s="40">
        <f t="shared" si="0"/>
        <v>4</v>
      </c>
      <c r="J7" s="4"/>
      <c r="K7" s="1"/>
    </row>
    <row r="8" spans="1:14">
      <c r="A8" s="1"/>
      <c r="B8" s="47" t="s">
        <v>16</v>
      </c>
      <c r="C8" s="48"/>
      <c r="D8" s="49"/>
      <c r="E8" s="10"/>
      <c r="F8" s="4"/>
      <c r="G8" s="22">
        <v>6</v>
      </c>
      <c r="H8" s="23">
        <v>500</v>
      </c>
      <c r="I8" s="40">
        <f t="shared" si="0"/>
        <v>6</v>
      </c>
      <c r="J8" s="4"/>
      <c r="K8" s="1"/>
    </row>
    <row r="9" spans="1:14">
      <c r="A9" s="1"/>
      <c r="B9" s="50"/>
      <c r="C9" s="51"/>
      <c r="D9" s="52"/>
      <c r="E9" s="7"/>
      <c r="F9" s="4"/>
      <c r="G9" s="22">
        <v>3</v>
      </c>
      <c r="H9" s="23">
        <v>333</v>
      </c>
      <c r="I9" s="40">
        <f t="shared" si="0"/>
        <v>3</v>
      </c>
      <c r="J9" s="4"/>
      <c r="K9" s="1"/>
    </row>
    <row r="10" spans="1:14">
      <c r="A10" s="1"/>
      <c r="B10" s="50"/>
      <c r="C10" s="51"/>
      <c r="D10" s="52"/>
      <c r="E10" s="7"/>
      <c r="F10" s="4"/>
      <c r="G10" s="22">
        <v>7</v>
      </c>
      <c r="H10" s="23">
        <v>245</v>
      </c>
      <c r="I10" s="40">
        <f t="shared" si="0"/>
        <v>7</v>
      </c>
      <c r="J10" s="4"/>
      <c r="K10" s="1"/>
    </row>
    <row r="11" spans="1:14">
      <c r="A11" s="1"/>
      <c r="B11" s="50"/>
      <c r="C11" s="51"/>
      <c r="D11" s="52"/>
      <c r="E11" s="7"/>
      <c r="F11" s="4"/>
      <c r="G11" s="22"/>
      <c r="H11" s="23"/>
      <c r="I11" s="40">
        <f t="shared" si="0"/>
        <v>0</v>
      </c>
      <c r="J11" s="4"/>
      <c r="K11" s="1"/>
    </row>
    <row r="12" spans="1:14">
      <c r="A12" s="1"/>
      <c r="B12" s="50"/>
      <c r="C12" s="51"/>
      <c r="D12" s="52"/>
      <c r="E12" s="7"/>
      <c r="F12" s="4"/>
      <c r="G12" s="22"/>
      <c r="H12" s="23"/>
      <c r="I12" s="40">
        <f t="shared" si="0"/>
        <v>0</v>
      </c>
      <c r="J12" s="4"/>
      <c r="K12" s="1"/>
    </row>
    <row r="13" spans="1:14">
      <c r="A13" s="1"/>
      <c r="B13" s="50"/>
      <c r="C13" s="51"/>
      <c r="D13" s="52"/>
      <c r="E13" s="7"/>
      <c r="F13" s="4"/>
      <c r="G13" s="22"/>
      <c r="H13" s="23"/>
      <c r="I13" s="40">
        <f t="shared" si="0"/>
        <v>0</v>
      </c>
      <c r="J13" s="4"/>
      <c r="K13" s="1"/>
    </row>
    <row r="14" spans="1:14">
      <c r="A14" s="1"/>
      <c r="B14" s="50"/>
      <c r="C14" s="51"/>
      <c r="D14" s="52"/>
      <c r="E14" s="7"/>
      <c r="F14" s="4"/>
      <c r="G14" s="22"/>
      <c r="H14" s="23"/>
      <c r="I14" s="40">
        <f t="shared" si="0"/>
        <v>0</v>
      </c>
      <c r="J14" s="4"/>
      <c r="K14" s="1"/>
    </row>
    <row r="15" spans="1:14" ht="13.5" thickBot="1">
      <c r="A15" s="1"/>
      <c r="B15" s="53"/>
      <c r="C15" s="54"/>
      <c r="D15" s="55"/>
      <c r="E15" s="7"/>
      <c r="F15" s="4"/>
      <c r="G15" s="24"/>
      <c r="H15" s="25"/>
      <c r="I15" s="41">
        <f t="shared" si="0"/>
        <v>0</v>
      </c>
      <c r="J15" s="4"/>
      <c r="K15" s="1"/>
    </row>
    <row r="16" spans="1:14" s="36" customFormat="1">
      <c r="A16" s="31"/>
      <c r="B16" s="32"/>
      <c r="C16" s="32"/>
      <c r="D16" s="32"/>
      <c r="E16" s="33"/>
      <c r="F16" s="34"/>
      <c r="G16" s="34"/>
      <c r="H16" s="34"/>
      <c r="I16" s="34"/>
      <c r="J16" s="34"/>
      <c r="K16" s="31"/>
      <c r="L16" s="35"/>
      <c r="M16" s="35"/>
      <c r="N16" s="5"/>
    </row>
    <row r="17" spans="1:14" s="36" customFormat="1">
      <c r="A17" s="31"/>
      <c r="B17" s="32"/>
      <c r="C17" s="32"/>
      <c r="D17" s="32"/>
      <c r="E17" s="33"/>
      <c r="F17" s="34"/>
      <c r="G17" s="34"/>
      <c r="H17" s="34"/>
      <c r="I17" s="34"/>
      <c r="J17" s="34"/>
      <c r="K17" s="31"/>
      <c r="L17" s="35"/>
      <c r="M17" s="35"/>
      <c r="N17" s="5"/>
    </row>
    <row r="18" spans="1:14" ht="13.5" thickBot="1">
      <c r="A18" s="1"/>
      <c r="B18" s="1"/>
      <c r="C18" s="1"/>
      <c r="D18" s="1"/>
      <c r="E18" s="1"/>
      <c r="F18" s="4"/>
      <c r="G18" s="4"/>
      <c r="H18" s="4"/>
      <c r="I18" s="4"/>
      <c r="J18" s="4"/>
      <c r="K18" s="1"/>
      <c r="L18" s="6"/>
      <c r="M18" s="6"/>
      <c r="N18" s="5"/>
    </row>
    <row r="19" spans="1:14" ht="13.5" thickBot="1">
      <c r="A19" s="1"/>
      <c r="B19" s="17"/>
      <c r="C19" s="56" t="s">
        <v>21</v>
      </c>
      <c r="D19" s="57"/>
      <c r="E19" s="57"/>
      <c r="F19" s="57"/>
      <c r="G19" s="57"/>
      <c r="H19" s="57"/>
      <c r="I19" s="57"/>
      <c r="J19" s="57"/>
      <c r="K19" s="57"/>
      <c r="L19" s="57"/>
      <c r="M19" s="11" t="s">
        <v>17</v>
      </c>
      <c r="N19" s="45" t="s">
        <v>15</v>
      </c>
    </row>
    <row r="20" spans="1:14">
      <c r="A20" s="1"/>
      <c r="B20" s="12" t="s">
        <v>0</v>
      </c>
      <c r="C20" s="26">
        <v>3970</v>
      </c>
      <c r="D20" s="27">
        <v>500</v>
      </c>
      <c r="E20" s="27">
        <v>500</v>
      </c>
      <c r="F20" s="27">
        <v>500</v>
      </c>
      <c r="G20" s="27">
        <v>500</v>
      </c>
      <c r="H20" s="27"/>
      <c r="I20" s="27"/>
      <c r="J20" s="27"/>
      <c r="K20" s="27"/>
      <c r="L20" s="28"/>
      <c r="M20" s="42">
        <f>SUM(C20:L20)+COUNT(C20:L20)*D$6</f>
        <v>5985</v>
      </c>
      <c r="N20" s="46">
        <f t="shared" ref="N20:N29" si="1">IF(M20&gt;0,$D$5-M20,0)</f>
        <v>15</v>
      </c>
    </row>
    <row r="21" spans="1:14">
      <c r="A21" s="1"/>
      <c r="B21" s="13" t="s">
        <v>1</v>
      </c>
      <c r="C21" s="22">
        <v>3970</v>
      </c>
      <c r="D21" s="23">
        <v>500</v>
      </c>
      <c r="E21" s="23">
        <v>500</v>
      </c>
      <c r="F21" s="23">
        <v>333</v>
      </c>
      <c r="G21" s="23">
        <v>333</v>
      </c>
      <c r="H21" s="23">
        <v>333</v>
      </c>
      <c r="I21" s="23"/>
      <c r="J21" s="23"/>
      <c r="K21" s="23"/>
      <c r="L21" s="29"/>
      <c r="M21" s="43">
        <f t="shared" ref="M21:M29" si="2">SUM(C21:L21)+COUNT(C21:L21)*D$6</f>
        <v>5987</v>
      </c>
      <c r="N21" s="15">
        <f t="shared" si="1"/>
        <v>13</v>
      </c>
    </row>
    <row r="22" spans="1:14">
      <c r="A22" s="1"/>
      <c r="B22" s="13" t="s">
        <v>2</v>
      </c>
      <c r="C22" s="22">
        <v>1115</v>
      </c>
      <c r="D22" s="23">
        <v>1115</v>
      </c>
      <c r="E22" s="23">
        <v>1115</v>
      </c>
      <c r="F22" s="23">
        <v>1115</v>
      </c>
      <c r="G22" s="23">
        <v>245</v>
      </c>
      <c r="H22" s="23">
        <v>245</v>
      </c>
      <c r="I22" s="23">
        <v>245</v>
      </c>
      <c r="J22" s="23">
        <v>245</v>
      </c>
      <c r="K22" s="23">
        <v>245</v>
      </c>
      <c r="L22" s="29">
        <v>245</v>
      </c>
      <c r="M22" s="43">
        <f>SUM(C22:L22)+COUNT(C22:L22)*D$6</f>
        <v>5960</v>
      </c>
      <c r="N22" s="15">
        <f t="shared" si="1"/>
        <v>40</v>
      </c>
    </row>
    <row r="23" spans="1:14">
      <c r="A23" s="1"/>
      <c r="B23" s="13" t="s">
        <v>3</v>
      </c>
      <c r="C23" s="22">
        <v>245</v>
      </c>
      <c r="D23" s="23"/>
      <c r="E23" s="23"/>
      <c r="F23" s="23"/>
      <c r="G23" s="23"/>
      <c r="H23" s="23"/>
      <c r="I23" s="23"/>
      <c r="J23" s="23"/>
      <c r="K23" s="23"/>
      <c r="L23" s="29"/>
      <c r="M23" s="43">
        <f t="shared" si="2"/>
        <v>248</v>
      </c>
      <c r="N23" s="15">
        <f t="shared" si="1"/>
        <v>5752</v>
      </c>
    </row>
    <row r="24" spans="1:14">
      <c r="A24" s="1"/>
      <c r="B24" s="13" t="s">
        <v>4</v>
      </c>
      <c r="C24" s="22"/>
      <c r="D24" s="23"/>
      <c r="E24" s="23"/>
      <c r="F24" s="23"/>
      <c r="G24" s="23"/>
      <c r="H24" s="23"/>
      <c r="I24" s="23"/>
      <c r="J24" s="23"/>
      <c r="K24" s="23"/>
      <c r="L24" s="29"/>
      <c r="M24" s="43">
        <f t="shared" si="2"/>
        <v>0</v>
      </c>
      <c r="N24" s="15">
        <f t="shared" si="1"/>
        <v>0</v>
      </c>
    </row>
    <row r="25" spans="1:14">
      <c r="A25" s="1"/>
      <c r="B25" s="13" t="s">
        <v>5</v>
      </c>
      <c r="C25" s="22"/>
      <c r="D25" s="23"/>
      <c r="E25" s="23"/>
      <c r="F25" s="23"/>
      <c r="G25" s="23"/>
      <c r="H25" s="23"/>
      <c r="I25" s="23"/>
      <c r="J25" s="23"/>
      <c r="K25" s="23"/>
      <c r="L25" s="29"/>
      <c r="M25" s="43">
        <f t="shared" si="2"/>
        <v>0</v>
      </c>
      <c r="N25" s="15">
        <f t="shared" si="1"/>
        <v>0</v>
      </c>
    </row>
    <row r="26" spans="1:14">
      <c r="A26" s="1"/>
      <c r="B26" s="13" t="s">
        <v>6</v>
      </c>
      <c r="C26" s="22"/>
      <c r="D26" s="23"/>
      <c r="E26" s="23"/>
      <c r="F26" s="23"/>
      <c r="G26" s="23"/>
      <c r="H26" s="23"/>
      <c r="I26" s="23"/>
      <c r="J26" s="23"/>
      <c r="K26" s="23"/>
      <c r="L26" s="29"/>
      <c r="M26" s="43">
        <f t="shared" si="2"/>
        <v>0</v>
      </c>
      <c r="N26" s="15">
        <f t="shared" si="1"/>
        <v>0</v>
      </c>
    </row>
    <row r="27" spans="1:14">
      <c r="A27" s="1"/>
      <c r="B27" s="13" t="s">
        <v>7</v>
      </c>
      <c r="C27" s="22"/>
      <c r="D27" s="23"/>
      <c r="E27" s="23"/>
      <c r="F27" s="23"/>
      <c r="G27" s="23"/>
      <c r="H27" s="23"/>
      <c r="I27" s="23"/>
      <c r="J27" s="23"/>
      <c r="K27" s="23"/>
      <c r="L27" s="29"/>
      <c r="M27" s="43">
        <f t="shared" si="2"/>
        <v>0</v>
      </c>
      <c r="N27" s="15">
        <f t="shared" si="1"/>
        <v>0</v>
      </c>
    </row>
    <row r="28" spans="1:14">
      <c r="A28" s="1"/>
      <c r="B28" s="13" t="s">
        <v>8</v>
      </c>
      <c r="C28" s="22"/>
      <c r="D28" s="23"/>
      <c r="E28" s="23"/>
      <c r="F28" s="23"/>
      <c r="G28" s="23"/>
      <c r="H28" s="23"/>
      <c r="I28" s="23"/>
      <c r="J28" s="23"/>
      <c r="K28" s="23"/>
      <c r="L28" s="29"/>
      <c r="M28" s="43">
        <f t="shared" si="2"/>
        <v>0</v>
      </c>
      <c r="N28" s="15">
        <f t="shared" si="1"/>
        <v>0</v>
      </c>
    </row>
    <row r="29" spans="1:14" ht="13.5" thickBot="1">
      <c r="A29" s="1"/>
      <c r="B29" s="14" t="s">
        <v>9</v>
      </c>
      <c r="C29" s="24"/>
      <c r="D29" s="25"/>
      <c r="E29" s="25"/>
      <c r="F29" s="25"/>
      <c r="G29" s="25"/>
      <c r="H29" s="25"/>
      <c r="I29" s="25"/>
      <c r="J29" s="25"/>
      <c r="K29" s="25"/>
      <c r="L29" s="30"/>
      <c r="M29" s="44">
        <f t="shared" si="2"/>
        <v>0</v>
      </c>
      <c r="N29" s="16">
        <f t="shared" si="1"/>
        <v>0</v>
      </c>
    </row>
  </sheetData>
  <sheetProtection sheet="1" objects="1" scenarios="1"/>
  <mergeCells count="7">
    <mergeCell ref="B8:D15"/>
    <mergeCell ref="C19:L19"/>
    <mergeCell ref="B2:N2"/>
    <mergeCell ref="B5:C5"/>
    <mergeCell ref="B6:C6"/>
    <mergeCell ref="B4:D4"/>
    <mergeCell ref="G4:I4"/>
  </mergeCells>
  <conditionalFormatting sqref="I6:I15">
    <cfRule type="cellIs" dxfId="1" priority="2" operator="lessThan">
      <formula>G6</formula>
    </cfRule>
  </conditionalFormatting>
  <conditionalFormatting sqref="N20:N29">
    <cfRule type="cellIs" dxfId="0" priority="1" operator="lessThan">
      <formula>0</formula>
    </cfRule>
  </conditionalFormatting>
  <dataValidations count="1">
    <dataValidation type="list" errorStyle="warning" showErrorMessage="1" errorTitle="Fehlerhafte Eingabe" error="Sie verwenden eine Abmessung, die bei den benötigten Längen nicht vorhanden ist!" sqref="C20:L29">
      <formula1>Längen</formula1>
    </dataValidation>
  </dataValidations>
  <pageMargins left="0.70866141732283472" right="0.70866141732283472" top="0.78740157480314965" bottom="0.78740157480314965"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Staboptimierung</vt:lpstr>
      <vt:lpstr>Längen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Dieter</dc:creator>
  <cp:lastModifiedBy>Dieter</cp:lastModifiedBy>
  <cp:lastPrinted>2015-02-12T19:05:18Z</cp:lastPrinted>
  <dcterms:created xsi:type="dcterms:W3CDTF">2015-02-12T17:23:50Z</dcterms:created>
  <dcterms:modified xsi:type="dcterms:W3CDTF">2015-02-13T18:00:35Z</dcterms:modified>
</cp:coreProperties>
</file>